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J13" i="5"/>
  <c r="J9" i="5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<sst xmlns="http://schemas.openxmlformats.org/spreadsheetml/2006/main" count="80" uniqueCount="33">
  <si>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</si>
  <si>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</si>
  <si>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</si>
  <si>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</si>
  <si>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</si>
  <si>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</si>
  <si>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</si>
  <si>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</si>
  <si>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</si>
  <si>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</si>
  <si>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</si>
  <si>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</si>
  <si>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</si>
  <si>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</si>
  <si>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</si>
  <si>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</si>
  <si>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</si>
  <si>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</si>
  <si>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</si>
  <si>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</si>
  <si>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</si>
  <si>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</si>
  <si>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</si>
  <si>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</si>
  <si>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</si>
  <si>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VäVi = Vähänkyrön Viesti  (1938)</t>
  </si>
  <si>
    <t>Paavo Kaunisto</t>
  </si>
  <si>
    <t>4.</t>
  </si>
  <si>
    <t>ViVe  2</t>
  </si>
  <si>
    <t>3.</t>
  </si>
  <si>
    <t>5.</t>
  </si>
  <si>
    <t>VäVi</t>
  </si>
  <si>
    <t>24.11.1999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</si>
</sst>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0.5</v>
      </c>
      <c r="AG4" s="10">
        <v>4</v>
      </c>
      <c r="AH4" s="7"/>
      <c r="AI4" s="7"/>
      <c r="AJ4" s="7"/>
      <c r="AK4" s="7"/>
      <c r="AL4" s="10"/>
      <c r="AM4" s="12">
        <v>3</v>
      </c>
      <c r="AN4" s="12">
        <v>1</v>
      </c>
      <c r="AO4" s="12">
        <v>5</v>
      </c>
      <c r="AP4" s="12">
        <v>4</v>
      </c>
      <c r="AQ4" s="12">
        <v>16</v>
      </c>
      <c r="AR4" s="65">
        <v>0.6956</v>
      </c>
      <c r="AS4" s="66">
        <v>23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28</v>
      </c>
      <c r="AA5" s="12">
        <v>13</v>
      </c>
      <c r="AB5" s="12">
        <v>1</v>
      </c>
      <c r="AC5" s="12">
        <v>4</v>
      </c>
      <c r="AD5" s="12">
        <v>6</v>
      </c>
      <c r="AE5" s="12">
        <v>33</v>
      </c>
      <c r="AF5" s="68">
        <v>0.49249999999999999</v>
      </c>
      <c r="AG5" s="10">
        <v>67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5</v>
      </c>
      <c r="AR5" s="65">
        <v>0.71419999999999995</v>
      </c>
      <c r="AS5" s="66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29</v>
      </c>
      <c r="Z6" s="1" t="s">
        <v>28</v>
      </c>
      <c r="AA6" s="12">
        <v>12</v>
      </c>
      <c r="AB6" s="12">
        <v>0</v>
      </c>
      <c r="AC6" s="12">
        <v>18</v>
      </c>
      <c r="AD6" s="12">
        <v>11</v>
      </c>
      <c r="AE6" s="12">
        <v>48</v>
      </c>
      <c r="AF6" s="68">
        <v>0.59250000000000003</v>
      </c>
      <c r="AG6" s="10">
        <v>81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2</v>
      </c>
      <c r="AP6" s="12">
        <v>0</v>
      </c>
      <c r="AQ6" s="12">
        <v>7</v>
      </c>
      <c r="AR6" s="65">
        <v>0.5</v>
      </c>
      <c r="AS6" s="66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27</v>
      </c>
      <c r="Z7" s="1" t="s">
        <v>28</v>
      </c>
      <c r="AA7" s="12">
        <v>12</v>
      </c>
      <c r="AB7" s="12">
        <v>2</v>
      </c>
      <c r="AC7" s="12">
        <v>24</v>
      </c>
      <c r="AD7" s="12">
        <v>13</v>
      </c>
      <c r="AE7" s="12">
        <v>62</v>
      </c>
      <c r="AF7" s="68">
        <v>0.60780000000000001</v>
      </c>
      <c r="AG7" s="10">
        <v>102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1</v>
      </c>
      <c r="AP7" s="12">
        <v>0</v>
      </c>
      <c r="AQ7" s="12">
        <v>5</v>
      </c>
      <c r="AR7" s="59">
        <v>0.41660000000000003</v>
      </c>
      <c r="AS7" s="10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2018</v>
      </c>
      <c r="C8" s="12" t="s">
        <v>30</v>
      </c>
      <c r="D8" s="1" t="s">
        <v>31</v>
      </c>
      <c r="E8" s="12">
        <v>4</v>
      </c>
      <c r="F8" s="12">
        <v>0</v>
      </c>
      <c r="G8" s="12">
        <v>0</v>
      </c>
      <c r="H8" s="12">
        <v>0</v>
      </c>
      <c r="I8" s="12">
        <v>2</v>
      </c>
      <c r="J8" s="68">
        <v>0.1666</v>
      </c>
      <c r="K8" s="16">
        <v>12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30</v>
      </c>
      <c r="Z8" s="1" t="s">
        <v>28</v>
      </c>
      <c r="AA8" s="12">
        <v>1</v>
      </c>
      <c r="AB8" s="12">
        <v>0</v>
      </c>
      <c r="AC8" s="12">
        <v>0</v>
      </c>
      <c r="AD8" s="12">
        <v>1</v>
      </c>
      <c r="AE8" s="12">
        <v>4</v>
      </c>
      <c r="AF8" s="68">
        <v>0.57140000000000002</v>
      </c>
      <c r="AG8" s="19">
        <v>7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4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2</v>
      </c>
      <c r="J9" s="37">
        <f>PRODUCT(I9/K9)</f>
        <v>0.16666666666666666</v>
      </c>
      <c r="K9" s="21">
        <f>SUM(K4:K8)</f>
        <v>12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39</v>
      </c>
      <c r="AB9" s="36">
        <f>SUM(AB4:AB8)</f>
        <v>3</v>
      </c>
      <c r="AC9" s="36">
        <f>SUM(AC4:AC8)</f>
        <v>46</v>
      </c>
      <c r="AD9" s="36">
        <f>SUM(AD4:AD8)</f>
        <v>31</v>
      </c>
      <c r="AE9" s="36">
        <f>SUM(AE4:AE8)</f>
        <v>149</v>
      </c>
      <c r="AF9" s="37">
        <f>PRODUCT(AE9/AG9)</f>
        <v>0.57088122605363989</v>
      </c>
      <c r="AG9" s="21">
        <f>SUM(AG4:AG8)</f>
        <v>261</v>
      </c>
      <c r="AH9" s="18"/>
      <c r="AI9" s="29"/>
      <c r="AJ9" s="41"/>
      <c r="AK9" s="42"/>
      <c r="AL9" s="10"/>
      <c r="AM9" s="36">
        <f>SUM(AM4:AM8)</f>
        <v>9</v>
      </c>
      <c r="AN9" s="36">
        <f>SUM(AN4:AN8)</f>
        <v>1</v>
      </c>
      <c r="AO9" s="36">
        <f>SUM(AO4:AO8)</f>
        <v>8</v>
      </c>
      <c r="AP9" s="36">
        <f>SUM(AP4:AP8)</f>
        <v>4</v>
      </c>
      <c r="AQ9" s="36">
        <f>SUM(AQ4:AQ8)</f>
        <v>33</v>
      </c>
      <c r="AR9" s="37">
        <f>PRODUCT(AQ9/AS9)</f>
        <v>0.5892857142857143</v>
      </c>
      <c r="AS9" s="39">
        <f>SUM(AS4:AS8)</f>
        <v>56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4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2</v>
      </c>
      <c r="J13" s="60">
        <f>PRODUCT(I13/K13)</f>
        <v>0.16666666666666666</v>
      </c>
      <c r="K13" s="16">
        <f>PRODUCT(K9+W9)</f>
        <v>12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0.5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48</v>
      </c>
      <c r="F14" s="47">
        <f>PRODUCT(AB9+AN9)</f>
        <v>4</v>
      </c>
      <c r="G14" s="47">
        <f>PRODUCT(AC9+AO9)</f>
        <v>54</v>
      </c>
      <c r="H14" s="47">
        <f>PRODUCT(AD9+AP9)</f>
        <v>35</v>
      </c>
      <c r="I14" s="47">
        <f>PRODUCT(AE9+AQ9)</f>
        <v>182</v>
      </c>
      <c r="J14" s="60">
        <f>PRODUCT(I14/K14)</f>
        <v>0.57413249211356465</v>
      </c>
      <c r="K14" s="10">
        <f>PRODUCT(AG9+AS9)</f>
        <v>317</v>
      </c>
      <c r="L14" s="53">
        <f>PRODUCT((F14+G14)/E14)</f>
        <v>1.2083333333333333</v>
      </c>
      <c r="M14" s="53">
        <f>PRODUCT(H14/E14)</f>
        <v>0.72916666666666663</v>
      </c>
      <c r="N14" s="53">
        <f>PRODUCT((F14+G14+H14)/E14)</f>
        <v>1.9375</v>
      </c>
      <c r="O14" s="53">
        <f>PRODUCT(I14/E14)</f>
        <v>3.7916666666666665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52</v>
      </c>
      <c r="F15" s="47">
        <f t="shared" ref="F15:I15" si="0">SUM(F12:F14)</f>
        <v>4</v>
      </c>
      <c r="G15" s="47">
        <f t="shared" si="0"/>
        <v>54</v>
      </c>
      <c r="H15" s="47">
        <f t="shared" si="0"/>
        <v>35</v>
      </c>
      <c r="I15" s="47">
        <f t="shared" si="0"/>
        <v>184</v>
      </c>
      <c r="J15" s="60">
        <f>PRODUCT(I15/K15)</f>
        <v>0.55927051671732519</v>
      </c>
      <c r="K15" s="16">
        <f>SUM(K12:K14)</f>
        <v>329</v>
      </c>
      <c r="L15" s="53">
        <f>PRODUCT((F15+G15)/E15)</f>
        <v>1.1153846153846154</v>
      </c>
      <c r="M15" s="53">
        <f>PRODUCT(H15/E15)</f>
        <v>0.67307692307692313</v>
      </c>
      <c r="N15" s="53">
        <f>PRODUCT((F15+G15+H15)/E15)</f>
        <v>1.7884615384615385</v>
      </c>
      <c r="O15" s="53">
        <f>PRODUCT(I15/E15)</f>
        <v>3.5384615384615383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T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2019-08-25T20:53:27Z</dcterms:modified>
</cp:coreProperties>
</file>